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90" windowWidth="19440" windowHeight="111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4" i="1"/>
  <c r="F16" i="1" l="1"/>
  <c r="F15" i="1"/>
  <c r="F4" i="1"/>
  <c r="F18" i="1" l="1"/>
  <c r="F19" i="1" l="1"/>
  <c r="F20" i="1" s="1"/>
</calcChain>
</file>

<file path=xl/sharedStrings.xml><?xml version="1.0" encoding="utf-8"?>
<sst xmlns="http://schemas.openxmlformats.org/spreadsheetml/2006/main" count="24" uniqueCount="24">
  <si>
    <t>ks</t>
  </si>
  <si>
    <t>2.</t>
  </si>
  <si>
    <t>4.</t>
  </si>
  <si>
    <t>Součet</t>
  </si>
  <si>
    <t>DPH 21%</t>
  </si>
  <si>
    <t>Celkem</t>
  </si>
  <si>
    <t>Specifikace:</t>
  </si>
  <si>
    <t>Zámek: Zadlabací BMH 1000, rozteč 72mm, backset 65 mm, hloubka zádlabu 98 mm, šířka čela 24 mm, ořech 9 mm (+ redukce na čtyřhran 9/8), střed střelky 900 z horní polodrážky zárubně</t>
  </si>
  <si>
    <t>Zárubeň: Univerzální ocelová zárubeň z pozinkovaného plechu, límce 30/45, na čistou podlahu, stavitelné závěsy TRIO 15, obvodové těsnění, montáž
svarem, ústí 100</t>
  </si>
  <si>
    <t>Kování: Eurolaton - Garnitura 6003, štít rozteč 72mm, celokovové - nerez, klika-klika</t>
  </si>
  <si>
    <t>Vložka: FAB 2**, oboustranná cylindrická vložka 2.00/DNm 30+45/L912A01314.1400,
3 klíče</t>
  </si>
  <si>
    <t>Samozavírač: NE</t>
  </si>
  <si>
    <t>Práh: bezbariérový přístup</t>
  </si>
  <si>
    <t>Demontáž a likvidace stávajících dveří</t>
  </si>
  <si>
    <t>Kč/ks</t>
  </si>
  <si>
    <t>Doprava</t>
  </si>
  <si>
    <t>Kč celkem</t>
  </si>
  <si>
    <t xml:space="preserve">Dveře ocelové vnitřní jednokřídlé plné hladké otočné s polodrážkou 800/1970, 6ksL, 2ksP </t>
  </si>
  <si>
    <t>3.</t>
  </si>
  <si>
    <t>1.</t>
  </si>
  <si>
    <t>Montáž pomocí ocelových trnů vetknutých do zdiva a betonové směsi, veškeré zednické zapravení včetně obložení ostění keramickým obkladem</t>
  </si>
  <si>
    <r>
      <t xml:space="preserve">Povrchová úprava: RAL </t>
    </r>
    <r>
      <rPr>
        <sz val="11"/>
        <rFont val="Calibri"/>
        <family val="2"/>
        <charset val="238"/>
        <scheme val="minor"/>
      </rPr>
      <t>9002</t>
    </r>
  </si>
  <si>
    <t>„Oprava 8 ks plechových dveří a zárubní v šatnách u modré tělocvičny“              VÝMĚNA DVEŘÍ ŠATNY, SPRCHY</t>
  </si>
  <si>
    <t>Závěsy: Stavitelný TKZ TRIO 15 M8 SH 1 VD ZN modrý - 8 ks, rozmístění 200, 400, 975, 1750 z horní polodrážky zárubně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</si>
</sst>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2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tabSelected="1" workbookViewId="0">
      <selection activeCell="J9" sqref="J9"/>
    </sheetView>
  </sheetViews>
  <sheetFormatPr defaultRowHeight="15" x14ac:dyDescent="0.25"/>
  <cols>
    <col min="3" max="3" width="74.140625" customWidth="1"/>
    <col min="4" max="4" width="7.7109375" customWidth="1"/>
    <col min="5" max="5" width="11.7109375" customWidth="1"/>
    <col min="6" max="6" width="17.7109375" customWidth="1"/>
  </cols>
  <sheetData>
    <row r="2" spans="2:9" ht="53.25" customHeight="1" x14ac:dyDescent="0.35">
      <c r="B2" s="12" t="s">
        <v>22</v>
      </c>
      <c r="C2" s="13"/>
      <c r="D2" s="13"/>
      <c r="E2" s="13"/>
      <c r="F2" s="14"/>
      <c r="G2" s="1"/>
      <c r="H2" s="1"/>
      <c r="I2" s="1"/>
    </row>
    <row r="3" spans="2:9" ht="17.649999999999999" customHeight="1" x14ac:dyDescent="0.25">
      <c r="B3" s="2"/>
      <c r="C3" s="2"/>
      <c r="D3" s="3" t="s">
        <v>0</v>
      </c>
      <c r="E3" s="3" t="s">
        <v>14</v>
      </c>
      <c r="F3" s="3" t="s">
        <v>16</v>
      </c>
    </row>
    <row r="4" spans="2:9" ht="30" x14ac:dyDescent="0.25">
      <c r="B4" s="15" t="s">
        <v>19</v>
      </c>
      <c r="C4" s="11" t="s">
        <v>17</v>
      </c>
      <c r="D4" s="5">
        <v>8</v>
      </c>
      <c r="E4" s="6">
        <v>0</v>
      </c>
      <c r="F4" s="6">
        <f>D4*E4</f>
        <v>0</v>
      </c>
    </row>
    <row r="5" spans="2:9" x14ac:dyDescent="0.25">
      <c r="B5" s="16"/>
      <c r="C5" s="4" t="s">
        <v>6</v>
      </c>
      <c r="D5" s="5"/>
      <c r="E5" s="6"/>
      <c r="F5" s="6"/>
    </row>
    <row r="6" spans="2:9" ht="30" x14ac:dyDescent="0.25">
      <c r="B6" s="16"/>
      <c r="C6" s="9" t="s">
        <v>23</v>
      </c>
      <c r="D6" s="5">
        <v>32</v>
      </c>
      <c r="E6" s="6">
        <v>0</v>
      </c>
      <c r="F6" s="6">
        <f t="shared" ref="F6:F14" si="0">D6*E6</f>
        <v>0</v>
      </c>
    </row>
    <row r="7" spans="2:9" ht="45" x14ac:dyDescent="0.25">
      <c r="B7" s="16"/>
      <c r="C7" s="9" t="s">
        <v>7</v>
      </c>
      <c r="D7" s="5">
        <v>8</v>
      </c>
      <c r="E7" s="6">
        <v>0</v>
      </c>
      <c r="F7" s="6">
        <f t="shared" si="0"/>
        <v>0</v>
      </c>
    </row>
    <row r="8" spans="2:9" x14ac:dyDescent="0.25">
      <c r="B8" s="16"/>
      <c r="C8" s="2" t="s">
        <v>21</v>
      </c>
      <c r="D8" s="5"/>
      <c r="E8" s="6">
        <v>0</v>
      </c>
      <c r="F8" s="6">
        <f t="shared" si="0"/>
        <v>0</v>
      </c>
    </row>
    <row r="9" spans="2:9" ht="46.15" customHeight="1" x14ac:dyDescent="0.25">
      <c r="B9" s="16"/>
      <c r="C9" s="10" t="s">
        <v>8</v>
      </c>
      <c r="D9" s="5">
        <v>8</v>
      </c>
      <c r="E9" s="6">
        <v>0</v>
      </c>
      <c r="F9" s="6">
        <f t="shared" si="0"/>
        <v>0</v>
      </c>
    </row>
    <row r="10" spans="2:9" x14ac:dyDescent="0.25">
      <c r="B10" s="16"/>
      <c r="C10" s="2" t="s">
        <v>9</v>
      </c>
      <c r="D10" s="5">
        <v>8</v>
      </c>
      <c r="E10" s="6">
        <v>0</v>
      </c>
      <c r="F10" s="6">
        <f t="shared" si="0"/>
        <v>0</v>
      </c>
    </row>
    <row r="11" spans="2:9" ht="45" x14ac:dyDescent="0.25">
      <c r="B11" s="16"/>
      <c r="C11" s="9" t="s">
        <v>10</v>
      </c>
      <c r="D11" s="5">
        <v>8</v>
      </c>
      <c r="E11" s="6">
        <v>0</v>
      </c>
      <c r="F11" s="6">
        <f t="shared" si="0"/>
        <v>0</v>
      </c>
    </row>
    <row r="12" spans="2:9" x14ac:dyDescent="0.25">
      <c r="B12" s="16"/>
      <c r="C12" s="2" t="s">
        <v>11</v>
      </c>
      <c r="D12" s="5"/>
      <c r="E12" s="6"/>
      <c r="F12" s="6"/>
    </row>
    <row r="13" spans="2:9" x14ac:dyDescent="0.25">
      <c r="B13" s="17"/>
      <c r="C13" s="2" t="s">
        <v>12</v>
      </c>
      <c r="D13" s="5"/>
      <c r="E13" s="6"/>
      <c r="F13" s="6"/>
    </row>
    <row r="14" spans="2:9" x14ac:dyDescent="0.25">
      <c r="B14" s="8" t="s">
        <v>1</v>
      </c>
      <c r="C14" s="4" t="s">
        <v>13</v>
      </c>
      <c r="D14" s="5">
        <v>8</v>
      </c>
      <c r="E14" s="6">
        <v>0</v>
      </c>
      <c r="F14" s="6">
        <f t="shared" si="0"/>
        <v>0</v>
      </c>
    </row>
    <row r="15" spans="2:9" ht="30" x14ac:dyDescent="0.25">
      <c r="B15" s="3" t="s">
        <v>18</v>
      </c>
      <c r="C15" s="11" t="s">
        <v>20</v>
      </c>
      <c r="D15" s="5">
        <v>8</v>
      </c>
      <c r="E15" s="6">
        <v>0</v>
      </c>
      <c r="F15" s="6">
        <f>D15*E15</f>
        <v>0</v>
      </c>
    </row>
    <row r="16" spans="2:9" ht="14.25" x14ac:dyDescent="0.25">
      <c r="B16" s="3" t="s">
        <v>2</v>
      </c>
      <c r="C16" s="4" t="s">
        <v>15</v>
      </c>
      <c r="D16" s="5">
        <v>1</v>
      </c>
      <c r="E16" s="6">
        <v>0</v>
      </c>
      <c r="F16" s="6">
        <f>D16*E16</f>
        <v>0</v>
      </c>
    </row>
    <row r="17" spans="2:6" ht="14.25" x14ac:dyDescent="0.25">
      <c r="B17" s="3"/>
      <c r="C17" s="4"/>
      <c r="D17" s="2"/>
      <c r="E17" s="2"/>
      <c r="F17" s="6"/>
    </row>
    <row r="18" spans="2:6" x14ac:dyDescent="0.25">
      <c r="B18" s="2"/>
      <c r="C18" s="2" t="s">
        <v>3</v>
      </c>
      <c r="D18" s="2"/>
      <c r="E18" s="2"/>
      <c r="F18" s="6">
        <f>SUM(F4:F16)</f>
        <v>0</v>
      </c>
    </row>
    <row r="19" spans="2:6" ht="14.25" x14ac:dyDescent="0.25">
      <c r="B19" s="2"/>
      <c r="C19" s="2" t="s">
        <v>4</v>
      </c>
      <c r="D19" s="2"/>
      <c r="E19" s="2"/>
      <c r="F19" s="6">
        <f>F18*0.21</f>
        <v>0</v>
      </c>
    </row>
    <row r="20" spans="2:6" ht="14.25" x14ac:dyDescent="0.25">
      <c r="B20" s="2"/>
      <c r="C20" s="4" t="s">
        <v>5</v>
      </c>
      <c r="D20" s="2"/>
      <c r="E20" s="2"/>
      <c r="F20" s="7">
        <f>F18+F19</f>
        <v>0</v>
      </c>
    </row>
  </sheetData>
  <mergeCells count="2">
    <mergeCell ref="B2:F2"/>
    <mergeCell ref="B4:B1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Pavel Nedbal</cp:lastModifiedBy>
  <dcterms:created xsi:type="dcterms:W3CDTF">2023-02-03T13:44:39Z</dcterms:created>
  <dcterms:modified xsi:type="dcterms:W3CDTF">2025-06-13T17:25:43Z</dcterms:modified>
</cp:coreProperties>
</file>